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10" yWindow="0" windowWidth="14640" windowHeight="11925" activeTab="0"/>
  </bookViews>
  <sheets>
    <sheet name="20대여성" sheetId="1" r:id="rId1"/>
  </sheets>
  <definedNames>
    <definedName name="_xlnm.Print_Area" localSheetId="0">'20대여성'!$A$1:$H$26</definedName>
  </definedNames>
  <calcPr fullCalcOnLoad="1"/>
</workbook>
</file>

<file path=xl/sharedStrings.xml><?xml version="1.0" encoding="utf-8"?>
<sst xmlns="http://schemas.openxmlformats.org/spreadsheetml/2006/main" count="124" uniqueCount="93">
  <si>
    <t>제안매체</t>
  </si>
  <si>
    <t xml:space="preserve">수          신  </t>
  </si>
  <si>
    <t>업 체 명</t>
  </si>
  <si>
    <t>담 당 자</t>
  </si>
  <si>
    <t>전화번호</t>
  </si>
  <si>
    <t>홈페이지</t>
  </si>
  <si>
    <t xml:space="preserve">http://www.jadnet.co.kr      </t>
  </si>
  <si>
    <t>U R L</t>
  </si>
  <si>
    <t>검색어</t>
  </si>
  <si>
    <t>회 사 명</t>
  </si>
  <si>
    <t>담 당 자</t>
  </si>
  <si>
    <t>블 로 그</t>
  </si>
  <si>
    <t>연 락 처</t>
  </si>
  <si>
    <t>http://blog.naver.com/jad02</t>
  </si>
  <si>
    <t>견 적 일</t>
  </si>
  <si>
    <t>이메일</t>
  </si>
  <si>
    <t>이메일</t>
  </si>
  <si>
    <t xml:space="preserve">㈜중앙애드넷아이엔씨 </t>
  </si>
  <si>
    <t>TEL:02-2276-1947 / FAX:02-2269-1339  (네이버, 다음, 네이트, 리얼클릭, 엔비스타 등 언제든지 문의바랍니다.)</t>
  </si>
  <si>
    <t>발           신</t>
  </si>
  <si>
    <t>팩스번호</t>
  </si>
  <si>
    <t>팩스번호</t>
  </si>
  <si>
    <t>02-2276-1007 (직통)</t>
  </si>
  <si>
    <t>02-2269-1339</t>
  </si>
  <si>
    <t xml:space="preserve">  ㈜중앙애드넷아이엔씨 : 서울시 구로구 구로동 197-10 이엔씨벤처드림타워2차 3층       Tel. 02-2276-1947         E-MAIL : clinic@jadnet.co.kr</t>
  </si>
  <si>
    <t>"다음/네이트"  검색광고 하기와 같이 견적합니다.</t>
  </si>
  <si>
    <r>
      <t xml:space="preserve">   다음/네이트 키워드 광고 제안서          </t>
    </r>
  </si>
  <si>
    <t>광고상품</t>
  </si>
  <si>
    <t>개월수</t>
  </si>
  <si>
    <t>월단가(vat별도)</t>
  </si>
  <si>
    <t>정상가(vat별도)</t>
  </si>
  <si>
    <t>진행가(vat포함)</t>
  </si>
  <si>
    <t>합    계</t>
  </si>
  <si>
    <t>광고기획 2팀 김인하</t>
  </si>
  <si>
    <t>luxa0@naver.com</t>
  </si>
  <si>
    <t>스페셜링크4</t>
  </si>
  <si>
    <t>스페셜링크2</t>
  </si>
  <si>
    <t>스페셜링크1</t>
  </si>
  <si>
    <t>스페셜링크5</t>
  </si>
  <si>
    <t>스폰서박스1</t>
  </si>
  <si>
    <t>스페셜링크3</t>
  </si>
  <si>
    <t>오피스룩</t>
  </si>
  <si>
    <t>20대오피스룩</t>
  </si>
  <si>
    <t>30대오프시룩</t>
  </si>
  <si>
    <t>40대오피스룩</t>
  </si>
  <si>
    <t>섹시오피스룩</t>
  </si>
  <si>
    <t>77사이즈오피스룩</t>
  </si>
  <si>
    <t>오피스룩쇼핑몰</t>
  </si>
  <si>
    <t>럭셔리오피스룩</t>
  </si>
  <si>
    <t>아나운서스타일</t>
  </si>
  <si>
    <t>단아한오피스룩</t>
  </si>
  <si>
    <t>명품스타일여성의류</t>
  </si>
  <si>
    <t>30대원피스</t>
  </si>
  <si>
    <t>직장여성의류</t>
  </si>
  <si>
    <t>여성정장쇼핑몰</t>
  </si>
  <si>
    <t>여성정장</t>
  </si>
  <si>
    <t>이보영오피스룩</t>
  </si>
  <si>
    <t>최강희오피스룩</t>
  </si>
  <si>
    <t>아나운서협찬쇼핑몰</t>
  </si>
  <si>
    <t>아나운서패션</t>
  </si>
  <si>
    <t>코코앤걸</t>
  </si>
  <si>
    <t>여성오피스룩</t>
  </si>
  <si>
    <t>스페셜령크1</t>
  </si>
  <si>
    <t>겨울여성정장</t>
  </si>
  <si>
    <t>여성제미정장</t>
  </si>
  <si>
    <t>20대여성정장</t>
  </si>
  <si>
    <t>30대여성정장</t>
  </si>
  <si>
    <t>40대여성정장</t>
  </si>
  <si>
    <t>여성면접정장</t>
  </si>
  <si>
    <t>캐주얼정장</t>
  </si>
  <si>
    <t>정장원피스</t>
  </si>
  <si>
    <t>중년여성정장</t>
  </si>
  <si>
    <t>정장블라우스</t>
  </si>
  <si>
    <t>여성캐주얼정장</t>
  </si>
  <si>
    <t>세미정장</t>
  </si>
  <si>
    <t>여성정장코디</t>
  </si>
  <si>
    <t>스페셜링크3</t>
  </si>
  <si>
    <t>스페셜링크2</t>
  </si>
  <si>
    <t>스페셜링크1</t>
  </si>
  <si>
    <t>스페셜링크4</t>
  </si>
  <si>
    <t>스페셜링크5</t>
  </si>
  <si>
    <t>스폰서박스1</t>
  </si>
  <si>
    <t>아나운서스타일</t>
  </si>
  <si>
    <t>여성정장원피스</t>
  </si>
  <si>
    <t>정장코디</t>
  </si>
  <si>
    <t>여자정장</t>
  </si>
  <si>
    <t>결혼식정장</t>
  </si>
  <si>
    <t>스폰서박스2</t>
  </si>
  <si>
    <t>2013.    12.  26.</t>
  </si>
  <si>
    <t>젝키</t>
  </si>
  <si>
    <t>홍보담당자님</t>
  </si>
  <si>
    <t>1544-3277</t>
  </si>
  <si>
    <t>www.jackie.co.kr/</t>
  </si>
</sst>
</file>

<file path=xl/styles.xml><?xml version="1.0" encoding="utf-8"?>
<styleSheet xmlns="http://schemas.openxmlformats.org/spreadsheetml/2006/main">
  <numFmts count="2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mm&quot;월&quot;\ dd&quot;일&quot;"/>
    <numFmt numFmtId="180" formatCode="_-* #,##0.0_-;\-* #,##0.0_-;_-* &quot;-&quot;?_-;_-@_-"/>
    <numFmt numFmtId="181" formatCode="#,##0;[Red]#,##0"/>
    <numFmt numFmtId="182" formatCode="#,##0.00_ "/>
    <numFmt numFmtId="183" formatCode="#,##0.00;[Red]#,##0.00"/>
    <numFmt numFmtId="184" formatCode="#,##0_);\(#,##0\)"/>
    <numFmt numFmtId="185" formatCode="#,##0.00_);\(#,##0.00\)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.00_ "/>
    <numFmt numFmtId="192" formatCode="0.0_ "/>
  </numFmts>
  <fonts count="57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b/>
      <sz val="24"/>
      <name val="굴림체"/>
      <family val="3"/>
    </font>
    <font>
      <sz val="11"/>
      <name val="굴림체"/>
      <family val="3"/>
    </font>
    <font>
      <b/>
      <sz val="11"/>
      <name val="돋움"/>
      <family val="3"/>
    </font>
    <font>
      <b/>
      <sz val="10"/>
      <name val="돋움"/>
      <family val="3"/>
    </font>
    <font>
      <b/>
      <sz val="24"/>
      <name val="휴먼모음T"/>
      <family val="1"/>
    </font>
    <font>
      <sz val="18"/>
      <name val="돋움"/>
      <family val="3"/>
    </font>
    <font>
      <sz val="20"/>
      <name val="돋움"/>
      <family val="3"/>
    </font>
    <font>
      <b/>
      <sz val="12"/>
      <name val="맑은 고딕"/>
      <family val="3"/>
    </font>
    <font>
      <b/>
      <sz val="10"/>
      <name val="굴림"/>
      <family val="3"/>
    </font>
    <font>
      <sz val="10"/>
      <name val="굴림"/>
      <family val="3"/>
    </font>
    <font>
      <b/>
      <sz val="9"/>
      <name val="굴림"/>
      <family val="3"/>
    </font>
    <font>
      <b/>
      <sz val="12"/>
      <name val="굴림"/>
      <family val="3"/>
    </font>
    <font>
      <b/>
      <sz val="11"/>
      <name val="굴림"/>
      <family val="3"/>
    </font>
    <font>
      <b/>
      <sz val="10"/>
      <color indexed="12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b/>
      <u val="single"/>
      <sz val="10"/>
      <color indexed="12"/>
      <name val="돋움"/>
      <family val="3"/>
    </font>
    <font>
      <b/>
      <sz val="8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b/>
      <u val="single"/>
      <sz val="10"/>
      <color theme="10"/>
      <name val="돋움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9"/>
      </right>
      <top style="thin"/>
      <bottom/>
    </border>
    <border>
      <left style="thin">
        <color indexed="9"/>
      </left>
      <right style="thin">
        <color indexed="9"/>
      </right>
      <top style="thin"/>
      <bottom/>
    </border>
    <border>
      <left style="thin">
        <color indexed="9"/>
      </left>
      <right/>
      <top style="thin"/>
      <bottom/>
    </border>
    <border>
      <left style="thin"/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/>
      <top/>
      <bottom/>
    </border>
    <border>
      <left style="thin"/>
      <right style="thin"/>
      <top style="medium"/>
      <bottom style="thick"/>
    </border>
    <border>
      <left style="thin"/>
      <right style="thin"/>
      <top style="medium"/>
      <bottom style="medium"/>
    </border>
    <border>
      <left style="thick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medium"/>
      <right style="double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double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double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 style="thick"/>
      <top style="thin"/>
      <bottom style="thin"/>
    </border>
    <border>
      <left style="double"/>
      <right style="double"/>
      <top style="double"/>
      <bottom style="double"/>
    </border>
    <border>
      <left style="double"/>
      <right style="thick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ck"/>
      <top>
        <color indexed="63"/>
      </top>
      <bottom style="double"/>
    </border>
    <border>
      <left style="thick"/>
      <right style="thick"/>
      <top style="thin"/>
      <bottom style="double"/>
    </border>
    <border>
      <left style="thick"/>
      <right>
        <color indexed="63"/>
      </right>
      <top style="thin"/>
      <bottom style="double"/>
    </border>
    <border>
      <left style="thick"/>
      <right style="thick"/>
      <top style="double"/>
      <bottom style="double"/>
    </border>
    <border>
      <left style="thick"/>
      <right>
        <color indexed="63"/>
      </right>
      <top style="double"/>
      <bottom style="double"/>
    </border>
    <border>
      <left style="thick"/>
      <right style="thick"/>
      <top style="double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 style="medium"/>
      <bottom style="thick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31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99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180" fontId="11" fillId="0" borderId="0" xfId="50" applyNumberFormat="1" applyFont="1" applyFill="1" applyBorder="1" applyAlignment="1">
      <alignment horizontal="right" vertical="center"/>
    </xf>
    <xf numFmtId="181" fontId="11" fillId="13" borderId="16" xfId="50" applyNumberFormat="1" applyFont="1" applyFill="1" applyBorder="1" applyAlignment="1">
      <alignment horizontal="center" vertical="center"/>
    </xf>
    <xf numFmtId="41" fontId="11" fillId="34" borderId="17" xfId="50" applyFont="1" applyFill="1" applyBorder="1" applyAlignment="1">
      <alignment horizontal="center" vertical="center"/>
    </xf>
    <xf numFmtId="0" fontId="11" fillId="34" borderId="18" xfId="0" applyFont="1" applyFill="1" applyBorder="1" applyAlignment="1">
      <alignment horizontal="center" vertical="center"/>
    </xf>
    <xf numFmtId="3" fontId="13" fillId="35" borderId="19" xfId="0" applyNumberFormat="1" applyFont="1" applyFill="1" applyBorder="1" applyAlignment="1">
      <alignment horizontal="center" vertical="center" wrapText="1"/>
    </xf>
    <xf numFmtId="3" fontId="13" fillId="35" borderId="20" xfId="0" applyNumberFormat="1" applyFont="1" applyFill="1" applyBorder="1" applyAlignment="1">
      <alignment horizontal="center" vertical="center" wrapText="1"/>
    </xf>
    <xf numFmtId="42" fontId="11" fillId="33" borderId="21" xfId="63" applyFont="1" applyFill="1" applyBorder="1" applyAlignment="1">
      <alignment horizontal="center" vertical="center" wrapText="1"/>
    </xf>
    <xf numFmtId="0" fontId="12" fillId="0" borderId="22" xfId="0" applyNumberFormat="1" applyFont="1" applyFill="1" applyBorder="1" applyAlignment="1" applyProtection="1">
      <alignment horizontal="center" vertical="center"/>
      <protection locked="0"/>
    </xf>
    <xf numFmtId="42" fontId="11" fillId="33" borderId="23" xfId="63" applyFont="1" applyFill="1" applyBorder="1" applyAlignment="1">
      <alignment horizontal="center" vertical="center" wrapText="1"/>
    </xf>
    <xf numFmtId="0" fontId="12" fillId="0" borderId="24" xfId="0" applyNumberFormat="1" applyFont="1" applyFill="1" applyBorder="1" applyAlignment="1" applyProtection="1">
      <alignment horizontal="center" vertical="center"/>
      <protection locked="0"/>
    </xf>
    <xf numFmtId="42" fontId="11" fillId="33" borderId="25" xfId="63" applyFont="1" applyFill="1" applyBorder="1" applyAlignment="1">
      <alignment horizontal="center" vertical="center" wrapText="1"/>
    </xf>
    <xf numFmtId="42" fontId="55" fillId="33" borderId="25" xfId="64" applyNumberFormat="1" applyFill="1" applyBorder="1" applyAlignment="1" applyProtection="1">
      <alignment horizontal="center" vertical="center" wrapText="1"/>
      <protection/>
    </xf>
    <xf numFmtId="0" fontId="2" fillId="33" borderId="26" xfId="0" applyFont="1" applyFill="1" applyBorder="1" applyAlignment="1">
      <alignment/>
    </xf>
    <xf numFmtId="0" fontId="2" fillId="33" borderId="26" xfId="0" applyFont="1" applyFill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11" fillId="0" borderId="28" xfId="0" applyNumberFormat="1" applyFont="1" applyFill="1" applyBorder="1" applyAlignment="1" applyProtection="1">
      <alignment horizontal="center" vertical="center"/>
      <protection locked="0"/>
    </xf>
    <xf numFmtId="0" fontId="11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176" fontId="11" fillId="0" borderId="20" xfId="50" applyNumberFormat="1" applyFont="1" applyFill="1" applyBorder="1" applyAlignment="1">
      <alignment horizontal="center" vertical="center"/>
    </xf>
    <xf numFmtId="176" fontId="11" fillId="0" borderId="19" xfId="50" applyNumberFormat="1" applyFont="1" applyFill="1" applyBorder="1" applyAlignment="1">
      <alignment horizontal="center" vertical="center"/>
    </xf>
    <xf numFmtId="176" fontId="11" fillId="13" borderId="16" xfId="44" applyNumberFormat="1" applyFont="1" applyFill="1" applyBorder="1" applyAlignment="1">
      <alignment horizontal="center" vertical="center"/>
    </xf>
    <xf numFmtId="3" fontId="13" fillId="35" borderId="31" xfId="0" applyNumberFormat="1" applyFont="1" applyFill="1" applyBorder="1" applyAlignment="1">
      <alignment horizontal="center" vertical="center" wrapText="1"/>
    </xf>
    <xf numFmtId="0" fontId="13" fillId="35" borderId="32" xfId="0" applyFont="1" applyFill="1" applyBorder="1" applyAlignment="1">
      <alignment horizontal="center" vertical="center" wrapText="1"/>
    </xf>
    <xf numFmtId="3" fontId="13" fillId="35" borderId="33" xfId="0" applyNumberFormat="1" applyFont="1" applyFill="1" applyBorder="1" applyAlignment="1">
      <alignment horizontal="center" vertical="center" wrapText="1"/>
    </xf>
    <xf numFmtId="176" fontId="11" fillId="0" borderId="33" xfId="50" applyNumberFormat="1" applyFont="1" applyFill="1" applyBorder="1" applyAlignment="1">
      <alignment horizontal="center" vertical="center"/>
    </xf>
    <xf numFmtId="0" fontId="13" fillId="35" borderId="3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1" fillId="13" borderId="35" xfId="0" applyFont="1" applyFill="1" applyBorder="1" applyAlignment="1">
      <alignment horizontal="center" vertical="center"/>
    </xf>
    <xf numFmtId="0" fontId="11" fillId="13" borderId="36" xfId="0" applyFont="1" applyFill="1" applyBorder="1" applyAlignment="1">
      <alignment horizontal="center" vertical="center"/>
    </xf>
    <xf numFmtId="181" fontId="11" fillId="13" borderId="37" xfId="50" applyNumberFormat="1" applyFont="1" applyFill="1" applyBorder="1" applyAlignment="1">
      <alignment horizontal="center" vertical="center"/>
    </xf>
    <xf numFmtId="181" fontId="11" fillId="13" borderId="38" xfId="50" applyNumberFormat="1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181" fontId="11" fillId="0" borderId="48" xfId="50" applyNumberFormat="1" applyFont="1" applyFill="1" applyBorder="1" applyAlignment="1">
      <alignment horizontal="center" vertical="center"/>
    </xf>
    <xf numFmtId="181" fontId="11" fillId="0" borderId="49" xfId="50" applyNumberFormat="1" applyFont="1" applyFill="1" applyBorder="1" applyAlignment="1">
      <alignment horizontal="center" vertical="center"/>
    </xf>
    <xf numFmtId="181" fontId="11" fillId="0" borderId="19" xfId="50" applyNumberFormat="1" applyFont="1" applyFill="1" applyBorder="1" applyAlignment="1">
      <alignment horizontal="center" vertical="center"/>
    </xf>
    <xf numFmtId="181" fontId="11" fillId="0" borderId="50" xfId="50" applyNumberFormat="1" applyFont="1" applyFill="1" applyBorder="1" applyAlignment="1">
      <alignment horizontal="center" vertical="center"/>
    </xf>
    <xf numFmtId="42" fontId="16" fillId="33" borderId="51" xfId="64" applyNumberFormat="1" applyFont="1" applyFill="1" applyBorder="1" applyAlignment="1" applyProtection="1">
      <alignment horizontal="center" vertical="center" wrapText="1"/>
      <protection/>
    </xf>
    <xf numFmtId="42" fontId="16" fillId="33" borderId="52" xfId="64" applyNumberFormat="1" applyFont="1" applyFill="1" applyBorder="1" applyAlignment="1" applyProtection="1">
      <alignment horizontal="center" vertical="center" wrapText="1"/>
      <protection/>
    </xf>
    <xf numFmtId="42" fontId="56" fillId="33" borderId="53" xfId="64" applyNumberFormat="1" applyFont="1" applyFill="1" applyBorder="1" applyAlignment="1" applyProtection="1">
      <alignment horizontal="center" vertical="center" wrapText="1"/>
      <protection/>
    </xf>
    <xf numFmtId="42" fontId="11" fillId="33" borderId="54" xfId="63" applyFont="1" applyFill="1" applyBorder="1" applyAlignment="1">
      <alignment horizontal="center" vertical="center" wrapText="1"/>
    </xf>
    <xf numFmtId="0" fontId="51" fillId="0" borderId="40" xfId="57" applyBorder="1" applyAlignment="1">
      <alignment horizontal="center"/>
    </xf>
    <xf numFmtId="0" fontId="15" fillId="36" borderId="39" xfId="0" applyFont="1" applyFill="1" applyBorder="1" applyAlignment="1">
      <alignment horizontal="center" vertical="center"/>
    </xf>
    <xf numFmtId="0" fontId="15" fillId="36" borderId="40" xfId="0" applyFont="1" applyFill="1" applyBorder="1" applyAlignment="1">
      <alignment horizontal="center" vertical="center"/>
    </xf>
    <xf numFmtId="0" fontId="15" fillId="36" borderId="41" xfId="0" applyFont="1" applyFill="1" applyBorder="1" applyAlignment="1">
      <alignment horizontal="center" vertical="center"/>
    </xf>
    <xf numFmtId="0" fontId="5" fillId="36" borderId="55" xfId="0" applyFont="1" applyFill="1" applyBorder="1" applyAlignment="1">
      <alignment horizontal="center" vertical="center"/>
    </xf>
    <xf numFmtId="0" fontId="5" fillId="36" borderId="56" xfId="0" applyFont="1" applyFill="1" applyBorder="1" applyAlignment="1">
      <alignment horizontal="center" vertical="center"/>
    </xf>
    <xf numFmtId="0" fontId="5" fillId="36" borderId="57" xfId="0" applyFont="1" applyFill="1" applyBorder="1" applyAlignment="1">
      <alignment horizontal="center" vertical="center"/>
    </xf>
    <xf numFmtId="41" fontId="11" fillId="34" borderId="58" xfId="50" applyFont="1" applyFill="1" applyBorder="1" applyAlignment="1">
      <alignment horizontal="center" vertical="center"/>
    </xf>
    <xf numFmtId="41" fontId="11" fillId="34" borderId="57" xfId="5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14" fillId="0" borderId="59" xfId="0" applyNumberFormat="1" applyFont="1" applyFill="1" applyBorder="1" applyAlignment="1" applyProtection="1">
      <alignment horizontal="center" vertical="center"/>
      <protection locked="0"/>
    </xf>
    <xf numFmtId="0" fontId="14" fillId="0" borderId="60" xfId="0" applyNumberFormat="1" applyFont="1" applyFill="1" applyBorder="1" applyAlignment="1" applyProtection="1">
      <alignment horizontal="center" vertical="center"/>
      <protection locked="0"/>
    </xf>
    <xf numFmtId="42" fontId="11" fillId="33" borderId="61" xfId="63" applyFont="1" applyFill="1" applyBorder="1" applyAlignment="1">
      <alignment horizontal="center" vertical="center" wrapText="1"/>
    </xf>
    <xf numFmtId="42" fontId="11" fillId="33" borderId="62" xfId="63" applyFont="1" applyFill="1" applyBorder="1" applyAlignment="1">
      <alignment horizontal="center" vertical="center" wrapText="1"/>
    </xf>
    <xf numFmtId="42" fontId="11" fillId="33" borderId="63" xfId="63" applyFont="1" applyFill="1" applyBorder="1" applyAlignment="1">
      <alignment horizontal="center" vertical="center" wrapText="1"/>
    </xf>
    <xf numFmtId="42" fontId="11" fillId="33" borderId="64" xfId="63" applyFont="1" applyFill="1" applyBorder="1" applyAlignment="1">
      <alignment horizontal="center" vertical="center" wrapText="1"/>
    </xf>
    <xf numFmtId="42" fontId="11" fillId="33" borderId="65" xfId="63" applyFont="1" applyFill="1" applyBorder="1" applyAlignment="1">
      <alignment horizontal="center" vertical="center" wrapText="1"/>
    </xf>
    <xf numFmtId="0" fontId="4" fillId="0" borderId="66" xfId="0" applyNumberFormat="1" applyFont="1" applyFill="1" applyBorder="1" applyAlignment="1" applyProtection="1">
      <alignment horizontal="center" vertical="center"/>
      <protection locked="0"/>
    </xf>
    <xf numFmtId="0" fontId="4" fillId="0" borderId="67" xfId="0" applyNumberFormat="1" applyFont="1" applyFill="1" applyBorder="1" applyAlignment="1" applyProtection="1">
      <alignment horizontal="center" vertical="center"/>
      <protection locked="0"/>
    </xf>
    <xf numFmtId="0" fontId="4" fillId="0" borderId="68" xfId="0" applyNumberFormat="1" applyFont="1" applyFill="1" applyBorder="1" applyAlignment="1" applyProtection="1">
      <alignment horizontal="center" vertical="center"/>
      <protection locked="0"/>
    </xf>
    <xf numFmtId="0" fontId="4" fillId="0" borderId="69" xfId="0" applyNumberFormat="1" applyFont="1" applyFill="1" applyBorder="1" applyAlignment="1" applyProtection="1">
      <alignment horizontal="center" vertical="center"/>
      <protection locked="0"/>
    </xf>
    <xf numFmtId="0" fontId="4" fillId="0" borderId="70" xfId="0" applyNumberFormat="1" applyFont="1" applyFill="1" applyBorder="1" applyAlignment="1" applyProtection="1">
      <alignment horizontal="center" vertical="center"/>
      <protection locked="0"/>
    </xf>
    <xf numFmtId="0" fontId="4" fillId="0" borderId="71" xfId="0" applyNumberFormat="1" applyFont="1" applyFill="1" applyBorder="1" applyAlignment="1" applyProtection="1">
      <alignment horizontal="center" vertical="center"/>
      <protection locked="0"/>
    </xf>
    <xf numFmtId="42" fontId="11" fillId="33" borderId="51" xfId="63" applyFont="1" applyFill="1" applyBorder="1" applyAlignment="1">
      <alignment horizontal="center" vertical="center" wrapText="1"/>
    </xf>
    <xf numFmtId="42" fontId="11" fillId="33" borderId="52" xfId="63" applyFont="1" applyFill="1" applyBorder="1" applyAlignment="1">
      <alignment horizontal="center" vertical="center" wrapText="1"/>
    </xf>
    <xf numFmtId="42" fontId="55" fillId="33" borderId="51" xfId="64" applyNumberFormat="1" applyFill="1" applyBorder="1" applyAlignment="1" applyProtection="1">
      <alignment horizontal="center" vertical="center" wrapText="1"/>
      <protection/>
    </xf>
    <xf numFmtId="181" fontId="11" fillId="0" borderId="72" xfId="50" applyNumberFormat="1" applyFont="1" applyFill="1" applyBorder="1" applyAlignment="1">
      <alignment horizontal="center" vertical="center"/>
    </xf>
    <xf numFmtId="181" fontId="11" fillId="0" borderId="73" xfId="50" applyNumberFormat="1" applyFont="1" applyFill="1" applyBorder="1" applyAlignment="1">
      <alignment horizontal="center" vertical="center"/>
    </xf>
    <xf numFmtId="0" fontId="11" fillId="13" borderId="74" xfId="0" applyFont="1" applyFill="1" applyBorder="1" applyAlignment="1">
      <alignment horizontal="center" vertical="center"/>
    </xf>
    <xf numFmtId="42" fontId="36" fillId="33" borderId="25" xfId="63" applyFont="1" applyFill="1" applyBorder="1" applyAlignment="1">
      <alignment horizontal="center" vertical="center" wrapText="1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백분율 2" xfId="44"/>
    <cellStyle name="보통" xfId="45"/>
    <cellStyle name="설명 텍스트" xfId="46"/>
    <cellStyle name="셀 확인" xfId="47"/>
    <cellStyle name="Comma" xfId="48"/>
    <cellStyle name="Comma [0]" xfId="49"/>
    <cellStyle name="쉼표 [0] 2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24.png" /><Relationship Id="rId3" Type="http://schemas.openxmlformats.org/officeDocument/2006/relationships/image" Target="../media/image25.png" /><Relationship Id="rId4" Type="http://schemas.openxmlformats.org/officeDocument/2006/relationships/image" Target="../media/image2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3</xdr:row>
      <xdr:rowOff>114300</xdr:rowOff>
    </xdr:from>
    <xdr:to>
      <xdr:col>2</xdr:col>
      <xdr:colOff>247650</xdr:colOff>
      <xdr:row>3</xdr:row>
      <xdr:rowOff>590550</xdr:rowOff>
    </xdr:to>
    <xdr:pic>
      <xdr:nvPicPr>
        <xdr:cNvPr id="1" name="Picture 23" descr="200-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8600"/>
          <a:ext cx="21145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742950</xdr:colOff>
      <xdr:row>6</xdr:row>
      <xdr:rowOff>28575</xdr:rowOff>
    </xdr:from>
    <xdr:to>
      <xdr:col>2</xdr:col>
      <xdr:colOff>685800</xdr:colOff>
      <xdr:row>10</xdr:row>
      <xdr:rowOff>200025</xdr:rowOff>
    </xdr:to>
    <xdr:sp>
      <xdr:nvSpPr>
        <xdr:cNvPr id="2" name="타원 2"/>
        <xdr:cNvSpPr>
          <a:spLocks/>
        </xdr:cNvSpPr>
      </xdr:nvSpPr>
      <xdr:spPr>
        <a:xfrm>
          <a:off x="838200" y="1333500"/>
          <a:ext cx="2066925" cy="1352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 editAs="oneCell">
    <xdr:from>
      <xdr:col>1</xdr:col>
      <xdr:colOff>1390650</xdr:colOff>
      <xdr:row>6</xdr:row>
      <xdr:rowOff>257175</xdr:rowOff>
    </xdr:from>
    <xdr:to>
      <xdr:col>2</xdr:col>
      <xdr:colOff>76200</xdr:colOff>
      <xdr:row>8</xdr:row>
      <xdr:rowOff>9525</xdr:rowOff>
    </xdr:to>
    <xdr:pic>
      <xdr:nvPicPr>
        <xdr:cNvPr id="3" name="Picture 3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5900" y="1562100"/>
          <a:ext cx="809625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1333500</xdr:colOff>
      <xdr:row>8</xdr:row>
      <xdr:rowOff>219075</xdr:rowOff>
    </xdr:from>
    <xdr:to>
      <xdr:col>2</xdr:col>
      <xdr:colOff>85725</xdr:colOff>
      <xdr:row>9</xdr:row>
      <xdr:rowOff>200025</xdr:rowOff>
    </xdr:to>
    <xdr:pic>
      <xdr:nvPicPr>
        <xdr:cNvPr id="4" name="Picture 38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0" y="2114550"/>
          <a:ext cx="876300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914400</xdr:colOff>
      <xdr:row>61</xdr:row>
      <xdr:rowOff>85725</xdr:rowOff>
    </xdr:to>
    <xdr:pic>
      <xdr:nvPicPr>
        <xdr:cNvPr id="5" name="Picture 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0" y="16002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914400</xdr:colOff>
      <xdr:row>61</xdr:row>
      <xdr:rowOff>85725</xdr:rowOff>
    </xdr:to>
    <xdr:pic>
      <xdr:nvPicPr>
        <xdr:cNvPr id="6" name="Picture 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0" y="16002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914400</xdr:colOff>
      <xdr:row>61</xdr:row>
      <xdr:rowOff>85725</xdr:rowOff>
    </xdr:to>
    <xdr:pic>
      <xdr:nvPicPr>
        <xdr:cNvPr id="7" name="Picture 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0" y="16002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914400</xdr:colOff>
      <xdr:row>61</xdr:row>
      <xdr:rowOff>85725</xdr:rowOff>
    </xdr:to>
    <xdr:pic>
      <xdr:nvPicPr>
        <xdr:cNvPr id="8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0" y="16002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914400</xdr:colOff>
      <xdr:row>61</xdr:row>
      <xdr:rowOff>85725</xdr:rowOff>
    </xdr:to>
    <xdr:pic>
      <xdr:nvPicPr>
        <xdr:cNvPr id="9" name="Picture 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0" y="16002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914400</xdr:colOff>
      <xdr:row>61</xdr:row>
      <xdr:rowOff>85725</xdr:rowOff>
    </xdr:to>
    <xdr:pic>
      <xdr:nvPicPr>
        <xdr:cNvPr id="10" name="Picture 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0" y="16002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914400</xdr:colOff>
      <xdr:row>61</xdr:row>
      <xdr:rowOff>85725</xdr:rowOff>
    </xdr:to>
    <xdr:pic>
      <xdr:nvPicPr>
        <xdr:cNvPr id="11" name="Picture 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0" y="16002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914400</xdr:colOff>
      <xdr:row>61</xdr:row>
      <xdr:rowOff>85725</xdr:rowOff>
    </xdr:to>
    <xdr:pic>
      <xdr:nvPicPr>
        <xdr:cNvPr id="12" name="Picture 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0" y="16002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log.naver.com/jad02" TargetMode="External" /><Relationship Id="rId2" Type="http://schemas.openxmlformats.org/officeDocument/2006/relationships/hyperlink" Target="tel:02-2276-1947%20/%20FAX:02-2269-1339%20%20(&#45348;&#51060;&#48260;,%20&#45796;&#51020;,%20&#45348;&#51060;&#53944;,%20&#47532;&#50620;&#53364;&#47533;,%20&#50644;&#48708;&#49828;&#53440;%20&#46321;%20&#50616;&#51228;&#46304;&#51648;%20&#47928;&#51032;&#48148;&#46989;&#45768;&#45796;.)" TargetMode="External" /><Relationship Id="rId3" Type="http://schemas.openxmlformats.org/officeDocument/2006/relationships/hyperlink" Target="mailto:luxa0@naver.co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N157"/>
  <sheetViews>
    <sheetView tabSelected="1" zoomScalePageLayoutView="0" workbookViewId="0" topLeftCell="A3">
      <selection activeCell="B6" sqref="B6:C12"/>
    </sheetView>
  </sheetViews>
  <sheetFormatPr defaultColWidth="8.88671875" defaultRowHeight="13.5"/>
  <cols>
    <col min="1" max="1" width="1.1171875" style="1" customWidth="1"/>
    <col min="2" max="2" width="24.77734375" style="1" customWidth="1"/>
    <col min="3" max="3" width="17.4453125" style="12" customWidth="1"/>
    <col min="4" max="4" width="11.4453125" style="1" customWidth="1"/>
    <col min="5" max="5" width="18.99609375" style="1" customWidth="1"/>
    <col min="6" max="6" width="15.77734375" style="1" customWidth="1"/>
    <col min="7" max="7" width="22.77734375" style="1" customWidth="1"/>
    <col min="8" max="8" width="7.77734375" style="1" customWidth="1"/>
    <col min="9" max="16384" width="8.88671875" style="1" customWidth="1"/>
  </cols>
  <sheetData>
    <row r="1" spans="1:7" ht="3.75" customHeight="1" hidden="1" thickBot="1">
      <c r="A1" s="2"/>
      <c r="B1" s="3"/>
      <c r="C1" s="13"/>
      <c r="D1" s="3"/>
      <c r="E1" s="3"/>
      <c r="F1" s="3"/>
      <c r="G1" s="4"/>
    </row>
    <row r="2" spans="1:7" ht="13.5" customHeight="1" hidden="1" thickBot="1">
      <c r="A2" s="5"/>
      <c r="B2" s="6"/>
      <c r="C2" s="14"/>
      <c r="D2" s="6"/>
      <c r="E2" s="6"/>
      <c r="F2" s="6"/>
      <c r="G2" s="7"/>
    </row>
    <row r="3" spans="1:8" ht="9" customHeight="1" thickBot="1">
      <c r="A3" s="9"/>
      <c r="B3" s="27"/>
      <c r="C3" s="28"/>
      <c r="D3" s="27"/>
      <c r="E3" s="27"/>
      <c r="F3" s="27"/>
      <c r="G3" s="27"/>
      <c r="H3" s="29"/>
    </row>
    <row r="4" spans="1:8" ht="47.25" customHeight="1" thickBot="1" thickTop="1">
      <c r="A4" s="10"/>
      <c r="B4" s="76" t="s">
        <v>26</v>
      </c>
      <c r="C4" s="77"/>
      <c r="D4" s="77"/>
      <c r="E4" s="77"/>
      <c r="F4" s="77"/>
      <c r="G4" s="77"/>
      <c r="H4" s="78"/>
    </row>
    <row r="5" spans="1:8" ht="23.25" customHeight="1" thickBot="1" thickTop="1">
      <c r="A5" s="10"/>
      <c r="B5" s="79" t="s">
        <v>0</v>
      </c>
      <c r="C5" s="80"/>
      <c r="D5" s="81" t="s">
        <v>1</v>
      </c>
      <c r="E5" s="82"/>
      <c r="F5" s="83" t="s">
        <v>19</v>
      </c>
      <c r="G5" s="84"/>
      <c r="H5" s="85"/>
    </row>
    <row r="6" spans="1:8" ht="23.25" customHeight="1" thickBot="1" thickTop="1">
      <c r="A6" s="10"/>
      <c r="B6" s="86"/>
      <c r="C6" s="87"/>
      <c r="D6" s="22" t="s">
        <v>2</v>
      </c>
      <c r="E6" s="23" t="s">
        <v>89</v>
      </c>
      <c r="F6" s="21" t="s">
        <v>9</v>
      </c>
      <c r="G6" s="92" t="s">
        <v>17</v>
      </c>
      <c r="H6" s="93"/>
    </row>
    <row r="7" spans="1:8" ht="23.25" customHeight="1" thickBot="1" thickTop="1">
      <c r="A7" s="10"/>
      <c r="B7" s="88"/>
      <c r="C7" s="89"/>
      <c r="D7" s="24" t="s">
        <v>3</v>
      </c>
      <c r="E7" s="25" t="s">
        <v>90</v>
      </c>
      <c r="F7" s="21" t="s">
        <v>10</v>
      </c>
      <c r="G7" s="92" t="s">
        <v>33</v>
      </c>
      <c r="H7" s="93"/>
    </row>
    <row r="8" spans="1:8" ht="23.25" customHeight="1" thickBot="1" thickTop="1">
      <c r="A8" s="10"/>
      <c r="B8" s="88"/>
      <c r="C8" s="89"/>
      <c r="D8" s="24" t="s">
        <v>4</v>
      </c>
      <c r="E8" s="25" t="s">
        <v>91</v>
      </c>
      <c r="F8" s="21" t="s">
        <v>12</v>
      </c>
      <c r="G8" s="92" t="s">
        <v>22</v>
      </c>
      <c r="H8" s="93"/>
    </row>
    <row r="9" spans="1:8" ht="23.25" customHeight="1" thickBot="1" thickTop="1">
      <c r="A9" s="10"/>
      <c r="B9" s="88"/>
      <c r="C9" s="89"/>
      <c r="D9" s="24" t="s">
        <v>20</v>
      </c>
      <c r="E9" s="25"/>
      <c r="F9" s="21" t="s">
        <v>21</v>
      </c>
      <c r="G9" s="92" t="s">
        <v>23</v>
      </c>
      <c r="H9" s="93"/>
    </row>
    <row r="10" spans="1:8" ht="23.25" customHeight="1" thickBot="1" thickTop="1">
      <c r="A10" s="10"/>
      <c r="B10" s="88"/>
      <c r="C10" s="89"/>
      <c r="D10" s="24" t="s">
        <v>16</v>
      </c>
      <c r="E10" s="98"/>
      <c r="F10" s="21" t="s">
        <v>15</v>
      </c>
      <c r="G10" s="94" t="s">
        <v>34</v>
      </c>
      <c r="H10" s="64"/>
    </row>
    <row r="11" spans="1:8" ht="23.25" customHeight="1" thickBot="1" thickTop="1">
      <c r="A11" s="10"/>
      <c r="B11" s="88"/>
      <c r="C11" s="89"/>
      <c r="D11" s="24" t="s">
        <v>7</v>
      </c>
      <c r="E11" s="26" t="s">
        <v>92</v>
      </c>
      <c r="F11" s="21" t="s">
        <v>5</v>
      </c>
      <c r="G11" s="63" t="s">
        <v>6</v>
      </c>
      <c r="H11" s="64"/>
    </row>
    <row r="12" spans="1:8" ht="20.25" customHeight="1" thickBot="1" thickTop="1">
      <c r="A12" s="10"/>
      <c r="B12" s="90"/>
      <c r="C12" s="91"/>
      <c r="D12" s="31" t="s">
        <v>14</v>
      </c>
      <c r="E12" s="32" t="s">
        <v>88</v>
      </c>
      <c r="F12" s="33" t="s">
        <v>11</v>
      </c>
      <c r="G12" s="65" t="s">
        <v>13</v>
      </c>
      <c r="H12" s="66"/>
    </row>
    <row r="13" spans="1:10" ht="26.25" customHeight="1" thickBot="1" thickTop="1">
      <c r="A13" s="11"/>
      <c r="B13" s="67" t="s">
        <v>18</v>
      </c>
      <c r="C13" s="67"/>
      <c r="D13" s="67"/>
      <c r="E13" s="67"/>
      <c r="F13" s="67"/>
      <c r="G13" s="67"/>
      <c r="H13" s="67"/>
      <c r="J13" s="30"/>
    </row>
    <row r="14" spans="1:8" ht="26.25" customHeight="1" thickBot="1" thickTop="1">
      <c r="A14" s="10"/>
      <c r="B14" s="68" t="s">
        <v>25</v>
      </c>
      <c r="C14" s="69"/>
      <c r="D14" s="69"/>
      <c r="E14" s="69"/>
      <c r="F14" s="69"/>
      <c r="G14" s="69"/>
      <c r="H14" s="70"/>
    </row>
    <row r="15" spans="1:8" ht="6" customHeight="1" thickBot="1" thickTop="1">
      <c r="A15" s="10"/>
      <c r="B15" s="71"/>
      <c r="C15" s="72"/>
      <c r="D15" s="72"/>
      <c r="E15" s="72"/>
      <c r="F15" s="72"/>
      <c r="G15" s="72"/>
      <c r="H15" s="73"/>
    </row>
    <row r="16" spans="1:14" ht="38.25" customHeight="1" thickBot="1">
      <c r="A16" s="10"/>
      <c r="B16" s="18" t="s">
        <v>8</v>
      </c>
      <c r="C16" s="17" t="s">
        <v>27</v>
      </c>
      <c r="D16" s="17" t="s">
        <v>28</v>
      </c>
      <c r="E16" s="17" t="s">
        <v>29</v>
      </c>
      <c r="F16" s="17" t="s">
        <v>30</v>
      </c>
      <c r="G16" s="74" t="s">
        <v>31</v>
      </c>
      <c r="H16" s="75"/>
      <c r="N16" s="30"/>
    </row>
    <row r="17" spans="1:8" ht="21" customHeight="1">
      <c r="A17" s="10"/>
      <c r="B17" s="38" t="s">
        <v>41</v>
      </c>
      <c r="C17" s="20" t="s">
        <v>87</v>
      </c>
      <c r="D17" s="20">
        <v>6</v>
      </c>
      <c r="E17" s="34">
        <v>79000</v>
      </c>
      <c r="F17" s="20">
        <f>E17*D17</f>
        <v>474000</v>
      </c>
      <c r="G17" s="59">
        <f>F17*1.1</f>
        <v>521400.00000000006</v>
      </c>
      <c r="H17" s="60"/>
    </row>
    <row r="18" spans="1:8" ht="21" customHeight="1">
      <c r="A18" s="30"/>
      <c r="B18" s="41" t="s">
        <v>42</v>
      </c>
      <c r="C18" s="19" t="s">
        <v>37</v>
      </c>
      <c r="D18" s="19">
        <v>6</v>
      </c>
      <c r="E18" s="35">
        <v>29000</v>
      </c>
      <c r="F18" s="19">
        <f>E18*D18</f>
        <v>174000</v>
      </c>
      <c r="G18" s="61">
        <f aca="true" t="shared" si="0" ref="G18:G58">F18*1.1</f>
        <v>191400.00000000003</v>
      </c>
      <c r="H18" s="62"/>
    </row>
    <row r="19" spans="1:8" ht="21" customHeight="1">
      <c r="A19" s="30"/>
      <c r="B19" s="41" t="s">
        <v>43</v>
      </c>
      <c r="C19" s="19" t="s">
        <v>37</v>
      </c>
      <c r="D19" s="19">
        <v>6</v>
      </c>
      <c r="E19" s="35">
        <v>14000</v>
      </c>
      <c r="F19" s="19">
        <f>E19*D19</f>
        <v>84000</v>
      </c>
      <c r="G19" s="61">
        <f t="shared" si="0"/>
        <v>92400.00000000001</v>
      </c>
      <c r="H19" s="62"/>
    </row>
    <row r="20" spans="1:8" ht="21" customHeight="1">
      <c r="A20" s="30"/>
      <c r="B20" s="41" t="s">
        <v>44</v>
      </c>
      <c r="C20" s="19" t="s">
        <v>36</v>
      </c>
      <c r="D20" s="19">
        <v>6</v>
      </c>
      <c r="E20" s="35">
        <v>25000</v>
      </c>
      <c r="F20" s="19">
        <f>E20*D20</f>
        <v>150000</v>
      </c>
      <c r="G20" s="61">
        <f t="shared" si="0"/>
        <v>165000</v>
      </c>
      <c r="H20" s="62"/>
    </row>
    <row r="21" spans="1:8" ht="21" customHeight="1">
      <c r="A21" s="30"/>
      <c r="B21" s="41" t="s">
        <v>45</v>
      </c>
      <c r="C21" s="19" t="s">
        <v>62</v>
      </c>
      <c r="D21" s="19">
        <v>6</v>
      </c>
      <c r="E21" s="35">
        <v>35000</v>
      </c>
      <c r="F21" s="19">
        <f>E21*D21</f>
        <v>210000</v>
      </c>
      <c r="G21" s="61">
        <f t="shared" si="0"/>
        <v>231000.00000000003</v>
      </c>
      <c r="H21" s="62"/>
    </row>
    <row r="22" spans="1:8" ht="21" customHeight="1">
      <c r="A22" s="30"/>
      <c r="B22" s="41" t="s">
        <v>46</v>
      </c>
      <c r="C22" s="19" t="s">
        <v>40</v>
      </c>
      <c r="D22" s="19">
        <v>6</v>
      </c>
      <c r="E22" s="35">
        <v>16000</v>
      </c>
      <c r="F22" s="19">
        <f>E22*D22</f>
        <v>96000</v>
      </c>
      <c r="G22" s="61">
        <f t="shared" si="0"/>
        <v>105600.00000000001</v>
      </c>
      <c r="H22" s="62"/>
    </row>
    <row r="23" spans="1:8" ht="21" customHeight="1">
      <c r="A23" s="30"/>
      <c r="B23" s="41" t="s">
        <v>47</v>
      </c>
      <c r="C23" s="19" t="s">
        <v>39</v>
      </c>
      <c r="D23" s="19">
        <v>6</v>
      </c>
      <c r="E23" s="35">
        <v>9000</v>
      </c>
      <c r="F23" s="19">
        <f>E23*D23</f>
        <v>54000</v>
      </c>
      <c r="G23" s="61">
        <f t="shared" si="0"/>
        <v>59400.00000000001</v>
      </c>
      <c r="H23" s="62"/>
    </row>
    <row r="24" spans="1:8" ht="21" customHeight="1">
      <c r="A24" s="30"/>
      <c r="B24" s="41" t="s">
        <v>48</v>
      </c>
      <c r="C24" s="19" t="s">
        <v>40</v>
      </c>
      <c r="D24" s="19">
        <v>6</v>
      </c>
      <c r="E24" s="35">
        <v>14000</v>
      </c>
      <c r="F24" s="19">
        <f>E24*D24</f>
        <v>84000</v>
      </c>
      <c r="G24" s="61">
        <f t="shared" si="0"/>
        <v>92400.00000000001</v>
      </c>
      <c r="H24" s="62"/>
    </row>
    <row r="25" spans="1:8" ht="21" customHeight="1">
      <c r="A25" s="30"/>
      <c r="B25" s="41" t="s">
        <v>49</v>
      </c>
      <c r="C25" s="19" t="s">
        <v>35</v>
      </c>
      <c r="D25" s="19">
        <v>6</v>
      </c>
      <c r="E25" s="35">
        <v>14000</v>
      </c>
      <c r="F25" s="19">
        <f>E25*D25</f>
        <v>84000</v>
      </c>
      <c r="G25" s="61">
        <f t="shared" si="0"/>
        <v>92400.00000000001</v>
      </c>
      <c r="H25" s="62"/>
    </row>
    <row r="26" spans="1:8" ht="21" customHeight="1">
      <c r="A26" s="30"/>
      <c r="B26" s="41" t="s">
        <v>61</v>
      </c>
      <c r="C26" s="19" t="s">
        <v>40</v>
      </c>
      <c r="D26" s="19">
        <v>6</v>
      </c>
      <c r="E26" s="35">
        <v>11000</v>
      </c>
      <c r="F26" s="19">
        <f>E26*D26</f>
        <v>66000</v>
      </c>
      <c r="G26" s="61">
        <f t="shared" si="0"/>
        <v>72600</v>
      </c>
      <c r="H26" s="62"/>
    </row>
    <row r="27" spans="1:8" ht="21" customHeight="1">
      <c r="A27" s="30"/>
      <c r="B27" s="41" t="s">
        <v>50</v>
      </c>
      <c r="C27" s="19" t="s">
        <v>38</v>
      </c>
      <c r="D27" s="19">
        <v>6</v>
      </c>
      <c r="E27" s="35">
        <v>9000</v>
      </c>
      <c r="F27" s="19">
        <f>E27*D27</f>
        <v>54000</v>
      </c>
      <c r="G27" s="61">
        <f t="shared" si="0"/>
        <v>59400.00000000001</v>
      </c>
      <c r="H27" s="62"/>
    </row>
    <row r="28" spans="1:8" ht="21" customHeight="1">
      <c r="A28" s="30"/>
      <c r="B28" s="41" t="s">
        <v>51</v>
      </c>
      <c r="C28" s="19" t="s">
        <v>39</v>
      </c>
      <c r="D28" s="19">
        <v>6</v>
      </c>
      <c r="E28" s="35">
        <v>228000</v>
      </c>
      <c r="F28" s="19">
        <f>E28*D28</f>
        <v>1368000</v>
      </c>
      <c r="G28" s="61">
        <f t="shared" si="0"/>
        <v>1504800.0000000002</v>
      </c>
      <c r="H28" s="62"/>
    </row>
    <row r="29" spans="1:8" ht="21" customHeight="1">
      <c r="A29" s="30"/>
      <c r="B29" s="41" t="s">
        <v>52</v>
      </c>
      <c r="C29" s="19" t="s">
        <v>35</v>
      </c>
      <c r="D29" s="19">
        <v>6</v>
      </c>
      <c r="E29" s="35">
        <v>11000</v>
      </c>
      <c r="F29" s="19">
        <f>E29*D29</f>
        <v>66000</v>
      </c>
      <c r="G29" s="61">
        <f t="shared" si="0"/>
        <v>72600</v>
      </c>
      <c r="H29" s="62"/>
    </row>
    <row r="30" spans="1:8" ht="21" customHeight="1">
      <c r="A30" s="30"/>
      <c r="B30" s="41" t="s">
        <v>53</v>
      </c>
      <c r="C30" s="19" t="s">
        <v>37</v>
      </c>
      <c r="D30" s="19">
        <v>6</v>
      </c>
      <c r="E30" s="35">
        <v>14000</v>
      </c>
      <c r="F30" s="19">
        <f>E30*D30</f>
        <v>84000</v>
      </c>
      <c r="G30" s="61">
        <f t="shared" si="0"/>
        <v>92400.00000000001</v>
      </c>
      <c r="H30" s="62"/>
    </row>
    <row r="31" spans="1:9" ht="21" customHeight="1">
      <c r="A31" s="30"/>
      <c r="B31" s="41" t="s">
        <v>54</v>
      </c>
      <c r="C31" s="19" t="s">
        <v>35</v>
      </c>
      <c r="D31" s="19">
        <v>6</v>
      </c>
      <c r="E31" s="35">
        <v>11000</v>
      </c>
      <c r="F31" s="19">
        <f>E31*D31</f>
        <v>66000</v>
      </c>
      <c r="G31" s="61">
        <f t="shared" si="0"/>
        <v>72600</v>
      </c>
      <c r="H31" s="62"/>
      <c r="I31" s="15"/>
    </row>
    <row r="32" spans="1:9" ht="21" customHeight="1">
      <c r="A32" s="30"/>
      <c r="B32" s="41" t="s">
        <v>55</v>
      </c>
      <c r="C32" s="19" t="s">
        <v>40</v>
      </c>
      <c r="D32" s="19">
        <v>6</v>
      </c>
      <c r="E32" s="35">
        <v>47000</v>
      </c>
      <c r="F32" s="19">
        <f>E32*D32</f>
        <v>282000</v>
      </c>
      <c r="G32" s="61">
        <f t="shared" si="0"/>
        <v>310200</v>
      </c>
      <c r="H32" s="62"/>
      <c r="I32" s="15"/>
    </row>
    <row r="33" spans="1:8" ht="21" customHeight="1">
      <c r="A33" s="30"/>
      <c r="B33" s="41" t="s">
        <v>56</v>
      </c>
      <c r="C33" s="19" t="s">
        <v>37</v>
      </c>
      <c r="D33" s="19">
        <v>6</v>
      </c>
      <c r="E33" s="35">
        <v>14000</v>
      </c>
      <c r="F33" s="19">
        <f>E33*D33</f>
        <v>84000</v>
      </c>
      <c r="G33" s="61">
        <f t="shared" si="0"/>
        <v>92400.00000000001</v>
      </c>
      <c r="H33" s="62"/>
    </row>
    <row r="34" spans="1:8" ht="21" customHeight="1">
      <c r="A34" s="30"/>
      <c r="B34" s="41" t="s">
        <v>57</v>
      </c>
      <c r="C34" s="19" t="s">
        <v>37</v>
      </c>
      <c r="D34" s="19">
        <v>6</v>
      </c>
      <c r="E34" s="35">
        <v>22000</v>
      </c>
      <c r="F34" s="19">
        <f>E34*D34</f>
        <v>132000</v>
      </c>
      <c r="G34" s="61">
        <f t="shared" si="0"/>
        <v>145200</v>
      </c>
      <c r="H34" s="62"/>
    </row>
    <row r="35" spans="1:8" ht="21" customHeight="1">
      <c r="A35" s="30"/>
      <c r="B35" s="41" t="s">
        <v>58</v>
      </c>
      <c r="C35" s="19" t="s">
        <v>37</v>
      </c>
      <c r="D35" s="19">
        <v>6</v>
      </c>
      <c r="E35" s="35">
        <v>14000</v>
      </c>
      <c r="F35" s="19">
        <f>E35*D35</f>
        <v>84000</v>
      </c>
      <c r="G35" s="61">
        <f t="shared" si="0"/>
        <v>92400.00000000001</v>
      </c>
      <c r="H35" s="62"/>
    </row>
    <row r="36" spans="1:8" ht="21" customHeight="1">
      <c r="A36" s="30"/>
      <c r="B36" s="41" t="s">
        <v>59</v>
      </c>
      <c r="C36" s="19" t="s">
        <v>37</v>
      </c>
      <c r="D36" s="19">
        <v>6</v>
      </c>
      <c r="E36" s="35">
        <v>14000</v>
      </c>
      <c r="F36" s="19">
        <f>E36*D36</f>
        <v>84000</v>
      </c>
      <c r="G36" s="61">
        <f t="shared" si="0"/>
        <v>92400.00000000001</v>
      </c>
      <c r="H36" s="62"/>
    </row>
    <row r="37" spans="1:8" ht="21" customHeight="1">
      <c r="A37" s="30"/>
      <c r="B37" s="41" t="s">
        <v>55</v>
      </c>
      <c r="C37" s="19" t="s">
        <v>76</v>
      </c>
      <c r="D37" s="19">
        <v>6</v>
      </c>
      <c r="E37" s="35">
        <v>47000</v>
      </c>
      <c r="F37" s="19">
        <f>E37*D37</f>
        <v>282000</v>
      </c>
      <c r="G37" s="61">
        <f>F37*1.1</f>
        <v>310200</v>
      </c>
      <c r="H37" s="62"/>
    </row>
    <row r="38" spans="1:8" ht="21.75" customHeight="1">
      <c r="A38" s="30"/>
      <c r="B38" s="41" t="s">
        <v>63</v>
      </c>
      <c r="C38" s="19" t="s">
        <v>77</v>
      </c>
      <c r="D38" s="19">
        <v>6</v>
      </c>
      <c r="E38" s="35">
        <v>12000</v>
      </c>
      <c r="F38" s="19">
        <f>E38*D38</f>
        <v>72000</v>
      </c>
      <c r="G38" s="61">
        <f>F38*1.1</f>
        <v>79200</v>
      </c>
      <c r="H38" s="62"/>
    </row>
    <row r="39" spans="1:8" ht="21.75" customHeight="1">
      <c r="A39" s="30"/>
      <c r="B39" s="41" t="s">
        <v>64</v>
      </c>
      <c r="C39" s="19" t="s">
        <v>76</v>
      </c>
      <c r="D39" s="19">
        <v>6</v>
      </c>
      <c r="E39" s="35">
        <v>11000</v>
      </c>
      <c r="F39" s="19">
        <f aca="true" t="shared" si="1" ref="F39:F57">E39*D39</f>
        <v>66000</v>
      </c>
      <c r="G39" s="61">
        <f aca="true" t="shared" si="2" ref="G39:G57">F39*1.1</f>
        <v>72600</v>
      </c>
      <c r="H39" s="62"/>
    </row>
    <row r="40" spans="1:8" ht="21.75" customHeight="1">
      <c r="A40" s="30"/>
      <c r="B40" s="41" t="s">
        <v>65</v>
      </c>
      <c r="C40" s="19" t="s">
        <v>78</v>
      </c>
      <c r="D40" s="19">
        <v>6</v>
      </c>
      <c r="E40" s="35">
        <v>14000</v>
      </c>
      <c r="F40" s="19">
        <f t="shared" si="1"/>
        <v>84000</v>
      </c>
      <c r="G40" s="61">
        <f t="shared" si="2"/>
        <v>92400.00000000001</v>
      </c>
      <c r="H40" s="62"/>
    </row>
    <row r="41" spans="1:8" ht="21.75" customHeight="1">
      <c r="A41" s="30"/>
      <c r="B41" s="41" t="s">
        <v>66</v>
      </c>
      <c r="C41" s="19" t="s">
        <v>76</v>
      </c>
      <c r="D41" s="19">
        <v>6</v>
      </c>
      <c r="E41" s="35">
        <v>16000</v>
      </c>
      <c r="F41" s="19">
        <f t="shared" si="1"/>
        <v>96000</v>
      </c>
      <c r="G41" s="61">
        <f t="shared" si="2"/>
        <v>105600.00000000001</v>
      </c>
      <c r="H41" s="62"/>
    </row>
    <row r="42" spans="1:8" ht="21.75" customHeight="1">
      <c r="A42" s="30"/>
      <c r="B42" s="41" t="s">
        <v>67</v>
      </c>
      <c r="C42" s="19" t="s">
        <v>77</v>
      </c>
      <c r="D42" s="19">
        <v>6</v>
      </c>
      <c r="E42" s="35">
        <v>16000</v>
      </c>
      <c r="F42" s="19">
        <f t="shared" si="1"/>
        <v>96000</v>
      </c>
      <c r="G42" s="61">
        <f t="shared" si="2"/>
        <v>105600.00000000001</v>
      </c>
      <c r="H42" s="62"/>
    </row>
    <row r="43" spans="1:8" ht="21.75" customHeight="1">
      <c r="A43" s="30"/>
      <c r="B43" s="41" t="s">
        <v>68</v>
      </c>
      <c r="C43" s="19" t="s">
        <v>78</v>
      </c>
      <c r="D43" s="19">
        <v>6</v>
      </c>
      <c r="E43" s="35">
        <v>36000</v>
      </c>
      <c r="F43" s="19">
        <f t="shared" si="1"/>
        <v>216000</v>
      </c>
      <c r="G43" s="61">
        <f t="shared" si="2"/>
        <v>237600.00000000003</v>
      </c>
      <c r="H43" s="62"/>
    </row>
    <row r="44" spans="1:8" ht="21.75" customHeight="1">
      <c r="A44" s="30"/>
      <c r="B44" s="41" t="s">
        <v>69</v>
      </c>
      <c r="C44" s="19" t="s">
        <v>79</v>
      </c>
      <c r="D44" s="19">
        <v>6</v>
      </c>
      <c r="E44" s="35">
        <v>11000</v>
      </c>
      <c r="F44" s="19">
        <f t="shared" si="1"/>
        <v>66000</v>
      </c>
      <c r="G44" s="61">
        <f t="shared" si="2"/>
        <v>72600</v>
      </c>
      <c r="H44" s="62"/>
    </row>
    <row r="45" spans="1:8" ht="21.75" customHeight="1">
      <c r="A45" s="30"/>
      <c r="B45" s="41" t="s">
        <v>70</v>
      </c>
      <c r="C45" s="19" t="s">
        <v>77</v>
      </c>
      <c r="D45" s="19">
        <v>6</v>
      </c>
      <c r="E45" s="35">
        <v>16000</v>
      </c>
      <c r="F45" s="19">
        <f t="shared" si="1"/>
        <v>96000</v>
      </c>
      <c r="G45" s="61">
        <f t="shared" si="2"/>
        <v>105600.00000000001</v>
      </c>
      <c r="H45" s="62"/>
    </row>
    <row r="46" spans="1:8" ht="21.75" customHeight="1">
      <c r="A46" s="30"/>
      <c r="B46" s="41" t="s">
        <v>71</v>
      </c>
      <c r="C46" s="19" t="s">
        <v>79</v>
      </c>
      <c r="D46" s="19">
        <v>6</v>
      </c>
      <c r="E46" s="35">
        <v>9000</v>
      </c>
      <c r="F46" s="19">
        <f t="shared" si="1"/>
        <v>54000</v>
      </c>
      <c r="G46" s="61">
        <f t="shared" si="2"/>
        <v>59400.00000000001</v>
      </c>
      <c r="H46" s="62"/>
    </row>
    <row r="47" spans="1:8" ht="21.75" customHeight="1">
      <c r="A47" s="30"/>
      <c r="B47" s="41" t="s">
        <v>72</v>
      </c>
      <c r="C47" s="19" t="s">
        <v>79</v>
      </c>
      <c r="D47" s="19">
        <v>6</v>
      </c>
      <c r="E47" s="35">
        <v>14000</v>
      </c>
      <c r="F47" s="19">
        <f t="shared" si="1"/>
        <v>84000</v>
      </c>
      <c r="G47" s="61">
        <f t="shared" si="2"/>
        <v>92400.00000000001</v>
      </c>
      <c r="H47" s="62"/>
    </row>
    <row r="48" spans="1:8" ht="21.75" customHeight="1">
      <c r="A48" s="30"/>
      <c r="B48" s="41" t="s">
        <v>73</v>
      </c>
      <c r="C48" s="19" t="s">
        <v>79</v>
      </c>
      <c r="D48" s="19">
        <v>6</v>
      </c>
      <c r="E48" s="35">
        <v>14000</v>
      </c>
      <c r="F48" s="19">
        <f t="shared" si="1"/>
        <v>84000</v>
      </c>
      <c r="G48" s="61">
        <f t="shared" si="2"/>
        <v>92400.00000000001</v>
      </c>
      <c r="H48" s="62"/>
    </row>
    <row r="49" spans="1:8" ht="21.75" customHeight="1">
      <c r="A49" s="30"/>
      <c r="B49" s="41" t="s">
        <v>74</v>
      </c>
      <c r="C49" s="19" t="s">
        <v>80</v>
      </c>
      <c r="D49" s="19">
        <v>6</v>
      </c>
      <c r="E49" s="35">
        <v>11000</v>
      </c>
      <c r="F49" s="19">
        <f t="shared" si="1"/>
        <v>66000</v>
      </c>
      <c r="G49" s="61">
        <f t="shared" si="2"/>
        <v>72600</v>
      </c>
      <c r="H49" s="62"/>
    </row>
    <row r="50" spans="1:8" ht="21.75" customHeight="1">
      <c r="A50" s="30"/>
      <c r="B50" s="41" t="s">
        <v>51</v>
      </c>
      <c r="C50" s="19" t="s">
        <v>81</v>
      </c>
      <c r="D50" s="19">
        <v>6</v>
      </c>
      <c r="E50" s="35">
        <v>228000</v>
      </c>
      <c r="F50" s="19">
        <f t="shared" si="1"/>
        <v>1368000</v>
      </c>
      <c r="G50" s="61">
        <f t="shared" si="2"/>
        <v>1504800.0000000002</v>
      </c>
      <c r="H50" s="62"/>
    </row>
    <row r="51" spans="1:8" ht="21.75" customHeight="1">
      <c r="A51" s="30"/>
      <c r="B51" s="41" t="s">
        <v>75</v>
      </c>
      <c r="C51" s="19" t="s">
        <v>79</v>
      </c>
      <c r="D51" s="19">
        <v>6</v>
      </c>
      <c r="E51" s="35">
        <v>9000</v>
      </c>
      <c r="F51" s="19">
        <f t="shared" si="1"/>
        <v>54000</v>
      </c>
      <c r="G51" s="61">
        <f t="shared" si="2"/>
        <v>59400.00000000001</v>
      </c>
      <c r="H51" s="62"/>
    </row>
    <row r="52" spans="1:8" ht="21.75" customHeight="1">
      <c r="A52" s="30"/>
      <c r="B52" s="41" t="s">
        <v>54</v>
      </c>
      <c r="C52" s="19" t="s">
        <v>79</v>
      </c>
      <c r="D52" s="19">
        <v>6</v>
      </c>
      <c r="E52" s="35">
        <v>11000</v>
      </c>
      <c r="F52" s="19">
        <f t="shared" si="1"/>
        <v>66000</v>
      </c>
      <c r="G52" s="61">
        <f t="shared" si="2"/>
        <v>72600</v>
      </c>
      <c r="H52" s="62"/>
    </row>
    <row r="53" spans="1:8" ht="21.75" customHeight="1">
      <c r="A53" s="30"/>
      <c r="B53" s="41" t="s">
        <v>82</v>
      </c>
      <c r="C53" s="19" t="s">
        <v>79</v>
      </c>
      <c r="D53" s="19">
        <v>6</v>
      </c>
      <c r="E53" s="35">
        <v>12000</v>
      </c>
      <c r="F53" s="19">
        <f t="shared" si="1"/>
        <v>72000</v>
      </c>
      <c r="G53" s="61">
        <f t="shared" si="2"/>
        <v>79200</v>
      </c>
      <c r="H53" s="62"/>
    </row>
    <row r="54" spans="1:8" ht="21.75" customHeight="1">
      <c r="A54" s="30"/>
      <c r="B54" s="41" t="s">
        <v>83</v>
      </c>
      <c r="C54" s="19" t="s">
        <v>79</v>
      </c>
      <c r="D54" s="19">
        <v>6</v>
      </c>
      <c r="E54" s="35">
        <v>14000</v>
      </c>
      <c r="F54" s="19">
        <f t="shared" si="1"/>
        <v>84000</v>
      </c>
      <c r="G54" s="61">
        <f t="shared" si="2"/>
        <v>92400.00000000001</v>
      </c>
      <c r="H54" s="62"/>
    </row>
    <row r="55" spans="1:8" ht="21.75" customHeight="1">
      <c r="A55" s="30"/>
      <c r="B55" s="41" t="s">
        <v>84</v>
      </c>
      <c r="C55" s="19" t="s">
        <v>79</v>
      </c>
      <c r="D55" s="19">
        <v>6</v>
      </c>
      <c r="E55" s="35">
        <v>15000</v>
      </c>
      <c r="F55" s="19">
        <f t="shared" si="1"/>
        <v>90000</v>
      </c>
      <c r="G55" s="61">
        <f t="shared" si="2"/>
        <v>99000.00000000001</v>
      </c>
      <c r="H55" s="62"/>
    </row>
    <row r="56" spans="1:8" ht="21.75" customHeight="1">
      <c r="A56" s="30"/>
      <c r="B56" s="41" t="s">
        <v>85</v>
      </c>
      <c r="C56" s="19" t="s">
        <v>79</v>
      </c>
      <c r="D56" s="19">
        <v>6</v>
      </c>
      <c r="E56" s="35">
        <v>14000</v>
      </c>
      <c r="F56" s="19">
        <f t="shared" si="1"/>
        <v>84000</v>
      </c>
      <c r="G56" s="61">
        <f t="shared" si="2"/>
        <v>92400.00000000001</v>
      </c>
      <c r="H56" s="62"/>
    </row>
    <row r="57" spans="1:8" ht="21.75" customHeight="1">
      <c r="A57" s="30"/>
      <c r="B57" s="41" t="s">
        <v>86</v>
      </c>
      <c r="C57" s="19" t="s">
        <v>79</v>
      </c>
      <c r="D57" s="19">
        <v>6</v>
      </c>
      <c r="E57" s="35">
        <v>21000</v>
      </c>
      <c r="F57" s="19">
        <f t="shared" si="1"/>
        <v>126000</v>
      </c>
      <c r="G57" s="61">
        <f t="shared" si="2"/>
        <v>138600</v>
      </c>
      <c r="H57" s="62"/>
    </row>
    <row r="58" spans="1:8" ht="21.75" customHeight="1" thickBot="1">
      <c r="A58" s="30"/>
      <c r="B58" s="41" t="s">
        <v>60</v>
      </c>
      <c r="C58" s="39" t="s">
        <v>37</v>
      </c>
      <c r="D58" s="37">
        <v>6</v>
      </c>
      <c r="E58" s="40">
        <v>22000</v>
      </c>
      <c r="F58" s="39">
        <f>E58*D58</f>
        <v>132000</v>
      </c>
      <c r="G58" s="95">
        <f t="shared" si="0"/>
        <v>145200</v>
      </c>
      <c r="H58" s="96"/>
    </row>
    <row r="59" spans="2:8" ht="12.75" thickBot="1">
      <c r="B59" s="97" t="s">
        <v>32</v>
      </c>
      <c r="C59" s="44"/>
      <c r="D59" s="45"/>
      <c r="E59" s="36">
        <f>SUM(E17:E58)</f>
        <v>1203000</v>
      </c>
      <c r="F59" s="16">
        <f>SUM(F17:F58)</f>
        <v>7218000</v>
      </c>
      <c r="G59" s="46">
        <f>SUM(G17:H58)</f>
        <v>7939800</v>
      </c>
      <c r="H59" s="47"/>
    </row>
    <row r="60" spans="2:8" ht="13.5" thickBot="1" thickTop="1">
      <c r="B60" s="48"/>
      <c r="C60" s="49"/>
      <c r="D60" s="49"/>
      <c r="E60" s="49"/>
      <c r="F60" s="49"/>
      <c r="G60" s="49"/>
      <c r="H60" s="50"/>
    </row>
    <row r="61" spans="2:8" ht="11.25" thickTop="1">
      <c r="B61" s="51" t="s">
        <v>24</v>
      </c>
      <c r="C61" s="52"/>
      <c r="D61" s="52"/>
      <c r="E61" s="52"/>
      <c r="F61" s="52"/>
      <c r="G61" s="52"/>
      <c r="H61" s="53"/>
    </row>
    <row r="62" spans="2:8" ht="11.25" thickBot="1">
      <c r="B62" s="54"/>
      <c r="C62" s="55"/>
      <c r="D62" s="55"/>
      <c r="E62" s="55"/>
      <c r="F62" s="55"/>
      <c r="G62" s="55"/>
      <c r="H62" s="56"/>
    </row>
    <row r="63" ht="11.25" thickTop="1"/>
    <row r="65" ht="10.5">
      <c r="H65" s="10"/>
    </row>
    <row r="89" spans="2:7" ht="10.5">
      <c r="B89" s="57"/>
      <c r="C89" s="57"/>
      <c r="D89" s="57"/>
      <c r="E89" s="57"/>
      <c r="F89" s="57"/>
      <c r="G89" s="57"/>
    </row>
    <row r="90" spans="2:7" ht="10.5">
      <c r="B90" s="57"/>
      <c r="C90" s="57"/>
      <c r="D90" s="57"/>
      <c r="E90" s="57"/>
      <c r="F90" s="57"/>
      <c r="G90" s="57"/>
    </row>
    <row r="91" spans="2:7" ht="10.5">
      <c r="B91" s="57"/>
      <c r="C91" s="57"/>
      <c r="D91" s="57"/>
      <c r="E91" s="57"/>
      <c r="F91" s="57"/>
      <c r="G91" s="57"/>
    </row>
    <row r="92" spans="2:7" ht="10.5">
      <c r="B92" s="8"/>
      <c r="C92" s="58"/>
      <c r="D92" s="58"/>
      <c r="E92" s="58"/>
      <c r="F92" s="58"/>
      <c r="G92" s="58"/>
    </row>
    <row r="93" spans="2:7" ht="10.5">
      <c r="B93" s="8"/>
      <c r="C93" s="58"/>
      <c r="D93" s="58"/>
      <c r="E93" s="58"/>
      <c r="F93" s="58"/>
      <c r="G93" s="58"/>
    </row>
    <row r="94" spans="2:7" ht="10.5">
      <c r="B94" s="8"/>
      <c r="C94" s="58"/>
      <c r="D94" s="58"/>
      <c r="E94" s="58"/>
      <c r="F94" s="58"/>
      <c r="G94" s="58"/>
    </row>
    <row r="95" spans="2:7" ht="10.5">
      <c r="B95" s="8"/>
      <c r="C95" s="58"/>
      <c r="D95" s="58"/>
      <c r="E95" s="58"/>
      <c r="F95" s="58"/>
      <c r="G95" s="58"/>
    </row>
    <row r="96" spans="2:7" ht="10.5">
      <c r="B96" s="8"/>
      <c r="D96" s="8"/>
      <c r="E96" s="8"/>
      <c r="F96" s="8"/>
      <c r="G96" s="8"/>
    </row>
    <row r="123" spans="3:7" ht="10.5">
      <c r="C123" s="43"/>
      <c r="D123" s="43"/>
      <c r="E123" s="43"/>
      <c r="F123" s="43"/>
      <c r="G123" s="43"/>
    </row>
    <row r="124" spans="3:7" ht="10.5">
      <c r="C124" s="43"/>
      <c r="D124" s="43"/>
      <c r="E124" s="43"/>
      <c r="F124" s="43"/>
      <c r="G124" s="43"/>
    </row>
    <row r="125" spans="3:7" ht="10.5">
      <c r="C125" s="43"/>
      <c r="D125" s="43"/>
      <c r="E125" s="43"/>
      <c r="F125" s="43"/>
      <c r="G125" s="43"/>
    </row>
    <row r="126" spans="3:7" ht="10.5">
      <c r="C126" s="43"/>
      <c r="D126" s="43"/>
      <c r="E126" s="43"/>
      <c r="F126" s="43"/>
      <c r="G126" s="43"/>
    </row>
    <row r="155" spans="2:7" ht="10.5">
      <c r="B155" s="42"/>
      <c r="C155" s="42"/>
      <c r="D155" s="42"/>
      <c r="E155" s="42"/>
      <c r="F155" s="42"/>
      <c r="G155" s="42"/>
    </row>
    <row r="156" spans="2:7" ht="10.5">
      <c r="B156" s="42"/>
      <c r="C156" s="42"/>
      <c r="D156" s="42"/>
      <c r="E156" s="42"/>
      <c r="F156" s="42"/>
      <c r="G156" s="42"/>
    </row>
    <row r="157" spans="2:7" ht="10.5">
      <c r="B157" s="42"/>
      <c r="C157" s="42"/>
      <c r="D157" s="42"/>
      <c r="E157" s="42"/>
      <c r="F157" s="42"/>
      <c r="G157" s="42"/>
    </row>
  </sheetData>
  <sheetProtection/>
  <mergeCells count="66">
    <mergeCell ref="G37:H37"/>
    <mergeCell ref="G38:H38"/>
    <mergeCell ref="G39:H39"/>
    <mergeCell ref="G52:H52"/>
    <mergeCell ref="G53:H53"/>
    <mergeCell ref="G54:H54"/>
    <mergeCell ref="G55:H55"/>
    <mergeCell ref="G56:H56"/>
    <mergeCell ref="G57:H57"/>
    <mergeCell ref="G46:H46"/>
    <mergeCell ref="G47:H47"/>
    <mergeCell ref="G48:H48"/>
    <mergeCell ref="G49:H49"/>
    <mergeCell ref="G50:H50"/>
    <mergeCell ref="G51:H51"/>
    <mergeCell ref="G40:H40"/>
    <mergeCell ref="G41:H41"/>
    <mergeCell ref="G42:H42"/>
    <mergeCell ref="G43:H43"/>
    <mergeCell ref="G44:H44"/>
    <mergeCell ref="G45:H45"/>
    <mergeCell ref="G20:H20"/>
    <mergeCell ref="G21:H21"/>
    <mergeCell ref="G22:H22"/>
    <mergeCell ref="G23:H23"/>
    <mergeCell ref="G24:H24"/>
    <mergeCell ref="G25:H25"/>
    <mergeCell ref="B4:H4"/>
    <mergeCell ref="B5:C5"/>
    <mergeCell ref="D5:E5"/>
    <mergeCell ref="F5:H5"/>
    <mergeCell ref="B6:C12"/>
    <mergeCell ref="G6:H6"/>
    <mergeCell ref="G7:H7"/>
    <mergeCell ref="G8:H8"/>
    <mergeCell ref="G9:H9"/>
    <mergeCell ref="G10:H10"/>
    <mergeCell ref="G35:H35"/>
    <mergeCell ref="G36:H36"/>
    <mergeCell ref="G11:H11"/>
    <mergeCell ref="G12:H12"/>
    <mergeCell ref="B13:H13"/>
    <mergeCell ref="B14:H14"/>
    <mergeCell ref="B15:H15"/>
    <mergeCell ref="G16:H16"/>
    <mergeCell ref="G18:H18"/>
    <mergeCell ref="G19:H19"/>
    <mergeCell ref="G17:H17"/>
    <mergeCell ref="G30:H30"/>
    <mergeCell ref="G31:H31"/>
    <mergeCell ref="G32:H32"/>
    <mergeCell ref="G33:H33"/>
    <mergeCell ref="G34:H34"/>
    <mergeCell ref="G26:H26"/>
    <mergeCell ref="G27:H27"/>
    <mergeCell ref="G28:H28"/>
    <mergeCell ref="G29:H29"/>
    <mergeCell ref="B155:G157"/>
    <mergeCell ref="G58:H58"/>
    <mergeCell ref="C123:G126"/>
    <mergeCell ref="B59:D59"/>
    <mergeCell ref="G59:H59"/>
    <mergeCell ref="B60:H60"/>
    <mergeCell ref="B61:H62"/>
    <mergeCell ref="B89:G91"/>
    <mergeCell ref="C92:G95"/>
  </mergeCells>
  <hyperlinks>
    <hyperlink ref="G12" r:id="rId1" display="http://blog.naver.com/jad02"/>
    <hyperlink ref="B13" r:id="rId2" display="TEL:02-2276-1947 / FAX:02-2269-1339  (네이버, 다음, 네이트, 리얼클릭, 엔비스타 등 언제든지 문의바랍니다.)"/>
    <hyperlink ref="G10" r:id="rId3" display="luxa0@naver.com"/>
  </hyperlinks>
  <printOptions/>
  <pageMargins left="0.24" right="0" top="0.29" bottom="0" header="0" footer="0"/>
  <pageSetup horizontalDpi="600" verticalDpi="600" orientation="portrait" paperSize="9" scale="70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85MSL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wisemart</dc:creator>
  <cp:keywords/>
  <dc:description/>
  <cp:lastModifiedBy>Windows XP</cp:lastModifiedBy>
  <cp:lastPrinted>2013-10-16T07:08:26Z</cp:lastPrinted>
  <dcterms:created xsi:type="dcterms:W3CDTF">2006-04-04T07:15:31Z</dcterms:created>
  <dcterms:modified xsi:type="dcterms:W3CDTF">2013-12-26T05:15:45Z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